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siberia.gs.umt.edu\SpecialPermission$\rtc_2018\R8 - VR SE Guide\SE Online Modules\A_A_REVISED_JAN_2021\Chapter 7_Financial Plan\Worksheets\Sales Forecast\"/>
    </mc:Choice>
  </mc:AlternateContent>
  <xr:revisionPtr revIDLastSave="0" documentId="13_ncr:1_{9BE40143-A1A6-4B99-8FDB-91D4163D5594}" xr6:coauthVersionLast="36" xr6:coauthVersionMax="36" xr10:uidLastSave="{00000000-0000-0000-0000-000000000000}"/>
  <bookViews>
    <workbookView xWindow="0" yWindow="0" windowWidth="21000" windowHeight="11175" xr2:uid="{7C18D95C-0B5D-449E-96E1-2E1A29B63272}"/>
  </bookViews>
  <sheets>
    <sheet name="Carl's Sales Forecast "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2" l="1"/>
  <c r="I50" i="2"/>
  <c r="E50" i="2"/>
  <c r="C50" i="2"/>
  <c r="K49" i="2"/>
  <c r="H49" i="2"/>
  <c r="E49" i="2"/>
  <c r="M48" i="2"/>
  <c r="K48" i="2"/>
  <c r="J48" i="2"/>
  <c r="G48" i="2"/>
  <c r="E48" i="2"/>
  <c r="D48" i="2"/>
  <c r="B48" i="2"/>
  <c r="N29" i="2"/>
  <c r="N30" i="2"/>
  <c r="N31" i="2"/>
  <c r="M32" i="2"/>
  <c r="L32" i="2"/>
  <c r="L48" i="2" s="1"/>
  <c r="K32" i="2"/>
  <c r="J32" i="2"/>
  <c r="I32" i="2"/>
  <c r="I48" i="2" s="1"/>
  <c r="H32" i="2"/>
  <c r="H48" i="2" s="1"/>
  <c r="G32" i="2"/>
  <c r="F32" i="2"/>
  <c r="F48" i="2" s="1"/>
  <c r="E32" i="2"/>
  <c r="D32" i="2"/>
  <c r="C32" i="2"/>
  <c r="C48" i="2" s="1"/>
  <c r="B32" i="2"/>
  <c r="M44" i="2"/>
  <c r="M50" i="2" s="1"/>
  <c r="L44" i="2"/>
  <c r="L50" i="2" s="1"/>
  <c r="K44" i="2"/>
  <c r="J44" i="2"/>
  <c r="J50" i="2" s="1"/>
  <c r="I44" i="2"/>
  <c r="H44" i="2"/>
  <c r="H50" i="2" s="1"/>
  <c r="G44" i="2"/>
  <c r="G50" i="2" s="1"/>
  <c r="F44" i="2"/>
  <c r="F50" i="2" s="1"/>
  <c r="E44" i="2"/>
  <c r="D44" i="2"/>
  <c r="D50" i="2" s="1"/>
  <c r="C44" i="2"/>
  <c r="B44" i="2"/>
  <c r="B50" i="2" s="1"/>
  <c r="M38" i="2"/>
  <c r="M49" i="2" s="1"/>
  <c r="L38" i="2"/>
  <c r="L49" i="2" s="1"/>
  <c r="K38" i="2"/>
  <c r="J38" i="2"/>
  <c r="J49" i="2" s="1"/>
  <c r="I38" i="2"/>
  <c r="I49" i="2" s="1"/>
  <c r="H38" i="2"/>
  <c r="G38" i="2"/>
  <c r="G49" i="2" s="1"/>
  <c r="F38" i="2"/>
  <c r="F49" i="2" s="1"/>
  <c r="E38" i="2"/>
  <c r="D38" i="2"/>
  <c r="D49" i="2" s="1"/>
  <c r="C38" i="2"/>
  <c r="C49" i="2" s="1"/>
  <c r="B38" i="2"/>
  <c r="B49" i="2" s="1"/>
  <c r="M26" i="2"/>
  <c r="M47" i="2" s="1"/>
  <c r="M51" i="2" s="1"/>
  <c r="L26" i="2"/>
  <c r="L47" i="2" s="1"/>
  <c r="L51" i="2" s="1"/>
  <c r="K26" i="2"/>
  <c r="K47" i="2" s="1"/>
  <c r="K51" i="2" s="1"/>
  <c r="J26" i="2"/>
  <c r="J47" i="2" s="1"/>
  <c r="J51" i="2" s="1"/>
  <c r="I26" i="2"/>
  <c r="I47" i="2" s="1"/>
  <c r="I51" i="2" s="1"/>
  <c r="H26" i="2"/>
  <c r="H47" i="2" s="1"/>
  <c r="H51" i="2" s="1"/>
  <c r="G26" i="2"/>
  <c r="G47" i="2" s="1"/>
  <c r="G51" i="2" s="1"/>
  <c r="F26" i="2"/>
  <c r="F47" i="2" s="1"/>
  <c r="F51" i="2" s="1"/>
  <c r="E26" i="2"/>
  <c r="E47" i="2" s="1"/>
  <c r="E51" i="2" s="1"/>
  <c r="D26" i="2"/>
  <c r="D47" i="2" s="1"/>
  <c r="D51" i="2" s="1"/>
  <c r="C26" i="2"/>
  <c r="C47" i="2" s="1"/>
  <c r="C51" i="2" s="1"/>
  <c r="B26" i="2"/>
  <c r="B47" i="2" s="1"/>
  <c r="N48" i="2" l="1"/>
  <c r="N47" i="2"/>
  <c r="B51" i="2"/>
  <c r="N51" i="2" s="1"/>
  <c r="N49" i="2"/>
  <c r="N50" i="2"/>
  <c r="N38" i="2"/>
  <c r="N32" i="2"/>
  <c r="N44" i="2"/>
  <c r="N26" i="2"/>
</calcChain>
</file>

<file path=xl/sharedStrings.xml><?xml version="1.0" encoding="utf-8"?>
<sst xmlns="http://schemas.openxmlformats.org/spreadsheetml/2006/main" count="122" uniqueCount="56">
  <si>
    <t>Jan</t>
  </si>
  <si>
    <t>Dec</t>
  </si>
  <si>
    <t>Feb</t>
  </si>
  <si>
    <t>Mar</t>
  </si>
  <si>
    <t>Apr</t>
  </si>
  <si>
    <t>May</t>
  </si>
  <si>
    <t>June</t>
  </si>
  <si>
    <t>July</t>
  </si>
  <si>
    <t>Aug</t>
  </si>
  <si>
    <t>Sept</t>
  </si>
  <si>
    <t>Oct</t>
  </si>
  <si>
    <t>Nov</t>
  </si>
  <si>
    <t>Price</t>
  </si>
  <si>
    <t>Number of customers</t>
  </si>
  <si>
    <t>Number of units sold per customer</t>
  </si>
  <si>
    <t>Year Total</t>
  </si>
  <si>
    <t>7.  Add the monthly sales for each product or service you offer for a total monthly sales</t>
  </si>
  <si>
    <t xml:space="preserve">Carl's business started in November, so he put November in the first month, and then added the next 11 months across the table. </t>
  </si>
  <si>
    <t>Directions: 12-month Sales Forecast Estimates</t>
  </si>
  <si>
    <t>Carl's Sales Forecast</t>
  </si>
  <si>
    <t>Snow Removal</t>
  </si>
  <si>
    <t>NA</t>
  </si>
  <si>
    <t xml:space="preserve">Carl used a product or service table for each of his four services including lawn mowing, snow removal, grounds clean-up, and fertilizing (4 tables total). </t>
  </si>
  <si>
    <t>For each service table, Carl added the service price in every monthly column.</t>
  </si>
  <si>
    <t>For each service, carl estimated the customers he expects to attract for  each month.  Notice that some services, have not customers in certain months to account for seasonal changes</t>
  </si>
  <si>
    <t>Carl estimated how many units he would sell per customer for each service. For instance, he estimated 2 lawn mowings per customer in March and 4 in April through July</t>
  </si>
  <si>
    <t>The table automatically calculated Carl's monthly sales for each service.  For instance in March, his monthly sales for lawn mowing was $800 ($40 per mow * 10 customers * 2 mows per customer).</t>
  </si>
  <si>
    <t xml:space="preserve">The final table calculated Carl's Total Monthly Sales by adding together sales for each of his services.  His total monthly sales for Nov were $750 and came entirely from snow removal services </t>
  </si>
  <si>
    <t>Monthly Sales: Lawnmowing (calculated)</t>
  </si>
  <si>
    <t>Table 1:  Lawnmowing</t>
  </si>
  <si>
    <t>Lawn Mowing</t>
  </si>
  <si>
    <t>Table 2: Snow Removal</t>
  </si>
  <si>
    <t>Table 3: Grounds Clean Up</t>
  </si>
  <si>
    <t>Grounds Clean Up</t>
  </si>
  <si>
    <t>Monthly Sales: Snow Removal (calculated)</t>
  </si>
  <si>
    <t>Monthly Sales: Grounds Clean Up (calculated)</t>
  </si>
  <si>
    <t>Table 4: Fertilizing</t>
  </si>
  <si>
    <t>Fertilizing</t>
  </si>
  <si>
    <t>Monthly Sales: Fertilizing (calculated)</t>
  </si>
  <si>
    <t>Monthy Sales by Service or Product</t>
  </si>
  <si>
    <t>Snow Removal (from Table 2)</t>
  </si>
  <si>
    <t>Lawnmowing (from Table 1)</t>
  </si>
  <si>
    <t>Grounds Clean Up (from Table 3)</t>
  </si>
  <si>
    <t>Fertilizing (from Table 4)</t>
  </si>
  <si>
    <t>Total Monthly Sales</t>
  </si>
  <si>
    <t>Table 5: TOTAL MONTHLY SALES</t>
  </si>
  <si>
    <t>4. Within each product or service table, estimate of the number of customers you will buy this product or service each month in the "number or customers" row</t>
  </si>
  <si>
    <t>Note: This step should automatically calculate for you in the "monthly sales" rows, and in the yearly sales column at the far right of each table</t>
  </si>
  <si>
    <t>1. If desired, change the month column headers for your 12-month sales projections at the top of each Product or Service Table (Tables 1 to 4)</t>
  </si>
  <si>
    <t>12-month Sales Forecast: Carl's Lawn and Grounds Services</t>
  </si>
  <si>
    <t>Note: This spreadsheet allows you to make sales estimates for up to four different products or services. If you have fewer, just leave the extra Product or Service Tables blank.</t>
  </si>
  <si>
    <t>2. Indicate the types of services or products your business will provide in the Product or Service Tables.</t>
  </si>
  <si>
    <t>3. Within each Product or Service Table, put in the price for each month of the "price" row.</t>
  </si>
  <si>
    <t>5. Within each Product or Service Table, put in an estimate of how many units you will sell each month to each customer in the "number of units sold per customer" row</t>
  </si>
  <si>
    <t xml:space="preserve">6. Estimate your monthly sales for each product or service, which equals price * number of customers * number of units per customer </t>
  </si>
  <si>
    <t>Note: This step should automatically calculate for you in the Total Monthly Sales Table - the final table of this worksheet (Table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</si>
</sst>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scheme val="minor"/>
    </font>
    <font>
      <b/>
      <sz val="16"/>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theme="0" tint="-0.14999847407452621"/>
      </patternFill>
    </fill>
  </fills>
  <borders count="3">
    <border>
      <left/>
      <right/>
      <top/>
      <bottom/>
      <diagonal/>
    </border>
    <border>
      <left/>
      <right/>
      <top/>
      <bottom style="thick">
        <color theme="4" tint="0.499984740745262"/>
      </bottom>
      <diagonal/>
    </border>
    <border>
      <left/>
      <right/>
      <top/>
      <bottom style="thin">
        <color theme="1"/>
      </bottom>
      <diagonal/>
    </border>
  </borders>
  <cellStyleXfs count="5">
    <xf numFmtId="0" fontId="0" fillId="0" borderId="0"/>
    <xf numFmtId="44" fontId="1" fillId="0" borderId="0" applyFont="0" applyFill="0" applyBorder="0" applyAlignment="0" applyProtection="0"/>
    <xf numFmtId="0" fontId="3" fillId="0" borderId="0" applyNumberFormat="0" applyFill="0" applyAlignment="0" applyProtection="0"/>
    <xf numFmtId="0" fontId="4" fillId="0" borderId="1" applyNumberFormat="0" applyFill="0" applyAlignment="0" applyProtection="0"/>
    <xf numFmtId="0" fontId="5" fillId="0" borderId="0" applyNumberFormat="0" applyFill="0" applyAlignment="0" applyProtection="0"/>
  </cellStyleXfs>
  <cellXfs count="24">
    <xf numFmtId="0" fontId="0" fillId="0" borderId="0" xfId="0"/>
    <xf numFmtId="44" fontId="0" fillId="0" borderId="0" xfId="1" applyFont="1"/>
    <xf numFmtId="0" fontId="0" fillId="0" borderId="0" xfId="0" applyAlignment="1">
      <alignment horizontal="right"/>
    </xf>
    <xf numFmtId="0" fontId="0" fillId="3" borderId="0" xfId="0" applyFont="1" applyFill="1"/>
    <xf numFmtId="44" fontId="0" fillId="3" borderId="0" xfId="1" applyNumberFormat="1" applyFont="1" applyFill="1"/>
    <xf numFmtId="0" fontId="0" fillId="3" borderId="0" xfId="0" applyFont="1" applyFill="1" applyAlignment="1">
      <alignment horizontal="right"/>
    </xf>
    <xf numFmtId="0" fontId="0" fillId="0" borderId="0" xfId="0" applyFont="1"/>
    <xf numFmtId="0" fontId="0" fillId="0" borderId="0" xfId="0" applyFont="1" applyAlignment="1">
      <alignment horizontal="right"/>
    </xf>
    <xf numFmtId="0" fontId="2" fillId="0" borderId="0" xfId="0" applyFont="1"/>
    <xf numFmtId="44" fontId="2" fillId="0" borderId="0" xfId="1" applyNumberFormat="1" applyFont="1"/>
    <xf numFmtId="0" fontId="0" fillId="0" borderId="0" xfId="0" applyAlignment="1">
      <alignment horizontal="center"/>
    </xf>
    <xf numFmtId="0" fontId="6" fillId="2" borderId="0" xfId="0" applyFont="1" applyFill="1" applyAlignment="1">
      <alignment horizontal="left"/>
    </xf>
    <xf numFmtId="0" fontId="2" fillId="0" borderId="2" xfId="0" applyFont="1" applyBorder="1" applyAlignment="1">
      <alignment horizontal="left"/>
    </xf>
    <xf numFmtId="0" fontId="2" fillId="0" borderId="2" xfId="0" applyFont="1" applyBorder="1" applyAlignment="1">
      <alignment horizontal="center"/>
    </xf>
    <xf numFmtId="44" fontId="0" fillId="3" borderId="0" xfId="0" applyNumberFormat="1" applyFont="1" applyFill="1" applyAlignment="1">
      <alignment horizontal="right"/>
    </xf>
    <xf numFmtId="44" fontId="0" fillId="0" borderId="0" xfId="0" applyNumberFormat="1" applyFont="1" applyAlignment="1">
      <alignment horizontal="right"/>
    </xf>
    <xf numFmtId="44" fontId="0" fillId="0" borderId="0" xfId="0" applyNumberFormat="1"/>
    <xf numFmtId="44" fontId="2" fillId="0" borderId="0" xfId="0" applyNumberFormat="1" applyFont="1"/>
    <xf numFmtId="0" fontId="5" fillId="0" borderId="0" xfId="4" applyAlignment="1">
      <alignment horizontal="left"/>
    </xf>
    <xf numFmtId="0" fontId="0" fillId="0" borderId="0" xfId="0" applyFill="1" applyAlignment="1">
      <alignment horizontal="left" vertical="top"/>
    </xf>
    <xf numFmtId="0" fontId="0" fillId="0" borderId="0" xfId="0" applyFill="1" applyAlignment="1">
      <alignment horizontal="left"/>
    </xf>
    <xf numFmtId="0" fontId="5" fillId="0" borderId="0" xfId="4" applyFill="1" applyAlignment="1">
      <alignment horizontal="left"/>
    </xf>
    <xf numFmtId="0" fontId="3" fillId="0" borderId="0" xfId="2" applyAlignment="1">
      <alignment horizontal="left" vertical="top"/>
    </xf>
    <xf numFmtId="0" fontId="4" fillId="0" borderId="1" xfId="3" applyFill="1" applyAlignment="1">
      <alignment horizontal="left"/>
    </xf>
  </cellXfs>
  <cellStyles count="5">
    <cellStyle name="Currency" xfId="1" builtinId="4"/>
    <cellStyle name="Heading 1" xfId="2" builtinId="16" customBuiltin="1"/>
    <cellStyle name="Heading 2" xfId="3" builtinId="17" customBuiltin="1"/>
    <cellStyle name="Heading 3" xfId="4" builtinId="18" customBuiltin="1"/>
    <cellStyle name="Normal" xfId="0" builtinId="0"/>
  </cellStyles>
  <dxfs count="15">
    <dxf>
      <alignment horizontal="right" vertical="bottom" textRotation="0" wrapText="0" indent="0" justifyLastLine="0" shrinkToFit="0" readingOrder="0"/>
    </dxf>
    <dxf>
      <alignment horizontal="center" vertical="bottom" textRotation="0" wrapText="0" indent="0" justifyLastLine="0" shrinkToFit="0" readingOrder="0"/>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numFmt numFmtId="34" formatCode="_(&quot;$&quot;* #,##0.00_);_(&quot;$&quot;* \(#,##0.00\);_(&quot;$&quot;* &quot;-&quot;??_);_(@_)"/>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9006DA-0A75-4C67-89E2-B47F71450CA6}" name="Table2" displayName="Table2" ref="A22:N26" totalsRowShown="0" headerRowDxfId="14" headerRowBorderDxfId="13" tableBorderDxfId="12">
  <autoFilter ref="A22:N26" xr:uid="{B375B7FC-4126-49E8-99CE-08A21333F8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6179C1C-2118-49F2-9ECD-B8066E0D9C15}" name="Lawn Mowing"/>
    <tableColumn id="2" xr3:uid="{2A028F5E-6531-444F-9F56-CE6153F92F17}" name="Nov"/>
    <tableColumn id="3" xr3:uid="{09F76A7B-98E1-4DE2-A87D-761D0BA49F3E}" name="Dec"/>
    <tableColumn id="4" xr3:uid="{C48CC4BB-4F9A-4EBB-87B3-519B8EC0FA4F}" name="Jan"/>
    <tableColumn id="5" xr3:uid="{9D604608-318A-4061-A211-96E2F8436D1D}" name="Feb"/>
    <tableColumn id="6" xr3:uid="{E997BA89-0A15-4008-AA9E-A295F6252D5E}" name="Mar"/>
    <tableColumn id="7" xr3:uid="{D0A79924-1162-49C6-B622-8AAD9DEE24C5}" name="Apr"/>
    <tableColumn id="8" xr3:uid="{2D505143-6B67-410C-AAB3-999C5ADEAFE9}" name="May"/>
    <tableColumn id="9" xr3:uid="{E752D470-8899-4B67-8873-111E7D965B11}" name="June"/>
    <tableColumn id="10" xr3:uid="{97CAB203-C649-4965-98FA-8205BAE301DF}" name="July"/>
    <tableColumn id="11" xr3:uid="{61C66595-66CB-4C91-AC68-C98BA2F8C695}" name="Aug"/>
    <tableColumn id="12" xr3:uid="{C94DD979-D5F7-42C5-92EA-050B8114FEAC}" name="Sept"/>
    <tableColumn id="13" xr3:uid="{73BBC35A-0CDF-404F-9F6C-81EFD4EAF1FD}" name="Oct"/>
    <tableColumn id="14" xr3:uid="{AFA9E324-B52A-45ED-8FFB-B3D6A7E1F3FD}" name="Year Total"/>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BA22E9-6AEB-4554-ABEA-D2F820F88D2A}" name="Table24" displayName="Table24" ref="A28:N32" totalsRowShown="0" headerRowDxfId="11" headerRowBorderDxfId="10" tableBorderDxfId="9">
  <autoFilter ref="A28:N32" xr:uid="{831FA1B6-B28D-4BA5-A8DA-4E8C7E88D5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5F5277E-09BA-4881-8E85-958A8A120A84}" name="Snow Removal"/>
    <tableColumn id="2" xr3:uid="{5ECB622E-6D1C-4C37-9A71-53A0A5A6DA59}" name="Nov"/>
    <tableColumn id="3" xr3:uid="{42260645-AD88-415D-AD7C-EFC1BA83F781}" name="Dec"/>
    <tableColumn id="4" xr3:uid="{EA8A02E1-A4B1-4F23-BB54-0497CAF881C8}" name="Jan"/>
    <tableColumn id="5" xr3:uid="{9492B0D6-2BA2-4C89-84C9-5183EFDA63C2}" name="Feb"/>
    <tableColumn id="6" xr3:uid="{D94074B3-0861-48DF-8808-209F448715AA}" name="Mar"/>
    <tableColumn id="7" xr3:uid="{81455EF8-3E10-4DB7-A9E0-9A042083FBCD}" name="Apr"/>
    <tableColumn id="8" xr3:uid="{0D281664-F83B-4412-BC36-813B32EA62D0}" name="May"/>
    <tableColumn id="9" xr3:uid="{BDBBE04A-38F5-46E7-8AA1-A5B61582D95E}" name="June"/>
    <tableColumn id="10" xr3:uid="{C73238E4-ACF4-48A6-A760-D0A74EA060AF}" name="July"/>
    <tableColumn id="11" xr3:uid="{3A206A2E-C540-4265-9A8B-52E8F4B18813}" name="Aug"/>
    <tableColumn id="12" xr3:uid="{40426FDE-B5FE-476A-ABB6-C99407D6ADC6}" name="Sept"/>
    <tableColumn id="13" xr3:uid="{9DB20904-D04D-457A-90B5-EB955BCC0AE0}" name="Oct"/>
    <tableColumn id="14" xr3:uid="{DE760BF7-E1F9-48C1-9EA9-30A282D84C53}" name="Year Total" dataDxfId="8">
      <calculatedColumnFormula>SUM(B29:M29)</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B3EC3B-45EE-47B6-AAAD-BD5898183280}" name="Table25" displayName="Table25" ref="A34:N38" totalsRowShown="0" headerRowDxfId="7" headerRowBorderDxfId="6" tableBorderDxfId="5">
  <autoFilter ref="A34:N38" xr:uid="{F44B661B-5C42-4A9C-9725-F4FD4825FB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65B008B-6B54-4880-820E-91EE32107428}" name="Grounds Clean Up"/>
    <tableColumn id="2" xr3:uid="{E0BC4C87-661B-4278-9A2C-B1F169B61D55}" name="Nov"/>
    <tableColumn id="3" xr3:uid="{86AEF56D-DE50-492B-8D88-BDEC7714E937}" name="Dec"/>
    <tableColumn id="4" xr3:uid="{14262202-3CB5-4F9B-8391-637C461AC44F}" name="Jan"/>
    <tableColumn id="5" xr3:uid="{2806179F-4B32-497B-8EF0-6B1A283997A4}" name="Feb"/>
    <tableColumn id="6" xr3:uid="{DE90CA66-BE9A-4C25-9765-09E4261C0BC1}" name="Mar"/>
    <tableColumn id="7" xr3:uid="{788C4FCD-541E-40BA-AA7A-0C2036098AB1}" name="Apr"/>
    <tableColumn id="8" xr3:uid="{F7863CB7-CF70-43FB-9E4D-D723292EC35D}" name="May"/>
    <tableColumn id="9" xr3:uid="{8765094A-7DF4-444B-B8A9-33B9F8BB1572}" name="June"/>
    <tableColumn id="10" xr3:uid="{A611FD46-000A-42C8-86DF-F3468C62125D}" name="July"/>
    <tableColumn id="11" xr3:uid="{FE697714-61A5-47F8-8C2F-D65B6C5DE9C9}" name="Aug"/>
    <tableColumn id="12" xr3:uid="{5BD5B1A3-3070-4050-A4C3-B828C4ED7B6C}" name="Sept"/>
    <tableColumn id="13" xr3:uid="{C7667CF7-416E-48E4-A3D3-A68AFEE42909}" name="Oct"/>
    <tableColumn id="14" xr3:uid="{41590FBF-460E-4B43-8D8A-A136E858FEC1}" name="Year Total"/>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F85448-CBDC-4AF6-94E0-2ED11962AEF4}" name="Table26" displayName="Table26" ref="A40:N44" totalsRowShown="0" headerRowDxfId="4" headerRowBorderDxfId="3" tableBorderDxfId="2">
  <autoFilter ref="A40:N44" xr:uid="{5CC944A7-AC54-4C80-8210-0714D6CCFF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4AB2828-2096-4AB0-93E4-F360B8BF5D00}" name="Fertilizing"/>
    <tableColumn id="2" xr3:uid="{A9BEC4A0-28FC-4F0D-9D20-A679E7418B69}" name="Nov"/>
    <tableColumn id="3" xr3:uid="{F03F0D14-4FC2-46D0-A658-3A8E9C2E239B}" name="Dec"/>
    <tableColumn id="4" xr3:uid="{F441CFDA-F2A8-414D-9C14-DB51345C469C}" name="Jan"/>
    <tableColumn id="5" xr3:uid="{CF44E990-4CC2-4FEE-AF05-2E1FA8B48E8D}" name="Feb"/>
    <tableColumn id="6" xr3:uid="{F38CD024-5C4D-421A-B45C-120E6B721A50}" name="Mar"/>
    <tableColumn id="7" xr3:uid="{93CA7A9F-6B03-4EEA-98D1-D390C927AF5F}" name="Apr"/>
    <tableColumn id="8" xr3:uid="{3956F375-4204-4C67-A8D9-5834C99D847A}" name="May"/>
    <tableColumn id="9" xr3:uid="{51B7BC41-4BC3-4D07-8DF9-2D3B581F8201}" name="June"/>
    <tableColumn id="10" xr3:uid="{B292198D-A47B-4964-8A56-C240CC4A2AB7}" name="July"/>
    <tableColumn id="11" xr3:uid="{1AE61A0C-52DF-4570-82B7-6328A0DC0B05}" name="Aug"/>
    <tableColumn id="12" xr3:uid="{8EDC1ED0-0573-462B-A536-67046994D157}" name="Sept"/>
    <tableColumn id="13" xr3:uid="{3D95F817-8899-41C8-907C-EFE08B7013B3}" name="Oct"/>
    <tableColumn id="14" xr3:uid="{9D3FDD62-D5D7-44AC-8526-183A74918A13}" name="Year Total"/>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CDEE0E7-EFF2-4D8A-8A0F-33B7967D35BB}" name="Table9" displayName="Table9" ref="A46:N51" totalsRowShown="0" headerRowDxfId="1">
  <autoFilter ref="A46:N51" xr:uid="{2A2BD6AD-C2C6-4046-B43D-58DD41A4AC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55602E2-4403-4778-93CA-B81330438F9C}" name="Monthy Sales by Service or Product" dataDxfId="0"/>
    <tableColumn id="2" xr3:uid="{66439507-7673-490C-B0AE-CC1B71FAC7DE}" name="Nov"/>
    <tableColumn id="3" xr3:uid="{5FF96C95-C5A5-481B-B771-339558F8233B}" name="Dec"/>
    <tableColumn id="4" xr3:uid="{AC4C9D22-D984-4B38-ABD1-19B723609F5C}" name="Jan"/>
    <tableColumn id="5" xr3:uid="{B8CD7AF8-FE89-40C6-B343-8F8632C14B43}" name="Feb"/>
    <tableColumn id="6" xr3:uid="{EB1A9BEC-9C35-407D-A615-1C55547606D5}" name="Mar"/>
    <tableColumn id="7" xr3:uid="{D2BF3CB0-43B9-4734-A436-550EEDAAEE11}" name="Apr"/>
    <tableColumn id="8" xr3:uid="{D080B054-66EA-4525-8F41-4D964D224D04}" name="May"/>
    <tableColumn id="9" xr3:uid="{64D0071E-DC47-4425-B9D0-3B53F1E5250B}" name="June"/>
    <tableColumn id="10" xr3:uid="{B8B34832-9E81-4267-949A-10A8E5CCC2D0}" name="July"/>
    <tableColumn id="11" xr3:uid="{3BF3529C-70AA-45FA-B886-9246839190D9}" name="Aug"/>
    <tableColumn id="12" xr3:uid="{6484B4EE-AE5B-4DA4-9187-C655615D46B6}" name="Sept"/>
    <tableColumn id="13" xr3:uid="{FF47B743-4561-4E73-87D9-8F26979EDDE2}" name="Oct"/>
    <tableColumn id="14" xr3:uid="{C2C48B82-981D-4D75-A1E8-E4E4F6340D81}" name="Year Tot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CA83F-5B05-4B2F-BD24-20728F61EB9D}">
  <sheetPr>
    <pageSetUpPr fitToPage="1"/>
  </sheetPr>
  <dimension ref="A1:N52"/>
  <sheetViews>
    <sheetView tabSelected="1" workbookViewId="0">
      <selection activeCell="A23" sqref="A23"/>
    </sheetView>
  </sheetViews>
  <sheetFormatPr defaultColWidth="0" defaultRowHeight="15" zeroHeight="1" x14ac:dyDescent="0.25"/>
  <cols>
    <col min="1" max="1" width="42" customWidth="1"/>
    <col min="2" max="13" width="10.7109375" customWidth="1"/>
    <col min="14" max="14" width="15" customWidth="1"/>
    <col min="15" max="16384" width="9.140625" hidden="1"/>
  </cols>
  <sheetData>
    <row r="1" spans="1:14" ht="45.75" customHeight="1" x14ac:dyDescent="0.25">
      <c r="A1" s="22" t="s">
        <v>49</v>
      </c>
      <c r="B1" s="22"/>
      <c r="C1" s="22"/>
      <c r="D1" s="22"/>
      <c r="E1" s="22"/>
      <c r="F1" s="22"/>
      <c r="G1" s="22"/>
      <c r="H1" s="22"/>
      <c r="I1" s="22"/>
      <c r="J1" s="22"/>
      <c r="K1" s="22"/>
      <c r="L1" s="22"/>
      <c r="M1" s="22"/>
      <c r="N1" s="22"/>
    </row>
    <row r="2" spans="1:14" ht="27" customHeight="1" thickBot="1" x14ac:dyDescent="0.4">
      <c r="A2" s="23" t="s">
        <v>18</v>
      </c>
      <c r="B2" s="23"/>
      <c r="C2" s="23"/>
      <c r="D2" s="23"/>
      <c r="E2" s="23"/>
      <c r="F2" s="23"/>
      <c r="G2" s="23"/>
      <c r="H2" s="23"/>
      <c r="I2" s="23"/>
      <c r="J2" s="23"/>
      <c r="K2" s="23"/>
      <c r="L2" s="23"/>
      <c r="M2" s="23"/>
      <c r="N2" s="23"/>
    </row>
    <row r="3" spans="1:14" ht="16.5" thickTop="1" x14ac:dyDescent="0.25">
      <c r="A3" s="11" t="s">
        <v>50</v>
      </c>
      <c r="B3" s="11"/>
      <c r="C3" s="11"/>
      <c r="D3" s="11"/>
      <c r="E3" s="11"/>
      <c r="F3" s="11"/>
      <c r="G3" s="11"/>
      <c r="H3" s="11"/>
      <c r="I3" s="11"/>
      <c r="J3" s="11"/>
      <c r="K3" s="11"/>
      <c r="L3" s="11"/>
      <c r="M3" s="11"/>
      <c r="N3" s="11"/>
    </row>
    <row r="4" spans="1:14" ht="15.75" x14ac:dyDescent="0.25">
      <c r="A4" s="11" t="s">
        <v>48</v>
      </c>
      <c r="B4" s="11"/>
      <c r="C4" s="11"/>
      <c r="D4" s="11"/>
      <c r="E4" s="11"/>
      <c r="F4" s="11"/>
      <c r="G4" s="11"/>
      <c r="H4" s="11"/>
      <c r="I4" s="11"/>
      <c r="J4" s="11"/>
      <c r="K4" s="11"/>
      <c r="L4" s="11"/>
      <c r="M4" s="11"/>
      <c r="N4" s="11"/>
    </row>
    <row r="5" spans="1:14" ht="15.75" x14ac:dyDescent="0.25">
      <c r="A5" s="11" t="s">
        <v>51</v>
      </c>
      <c r="B5" s="11"/>
      <c r="C5" s="11"/>
      <c r="D5" s="11"/>
      <c r="E5" s="11"/>
      <c r="F5" s="11"/>
      <c r="G5" s="11"/>
      <c r="H5" s="11"/>
      <c r="I5" s="11"/>
      <c r="J5" s="11"/>
      <c r="K5" s="11"/>
      <c r="L5" s="11"/>
      <c r="M5" s="11"/>
      <c r="N5" s="11"/>
    </row>
    <row r="6" spans="1:14" ht="15.75" x14ac:dyDescent="0.25">
      <c r="A6" s="11" t="s">
        <v>52</v>
      </c>
      <c r="B6" s="11"/>
      <c r="C6" s="11"/>
      <c r="D6" s="11"/>
      <c r="E6" s="11"/>
      <c r="F6" s="11"/>
      <c r="G6" s="11"/>
      <c r="H6" s="11"/>
      <c r="I6" s="11"/>
      <c r="J6" s="11"/>
      <c r="K6" s="11"/>
      <c r="L6" s="11"/>
      <c r="M6" s="11"/>
      <c r="N6" s="11"/>
    </row>
    <row r="7" spans="1:14" ht="15.75" x14ac:dyDescent="0.25">
      <c r="A7" s="11" t="s">
        <v>46</v>
      </c>
      <c r="B7" s="11"/>
      <c r="C7" s="11"/>
      <c r="D7" s="11"/>
      <c r="E7" s="11"/>
      <c r="F7" s="11"/>
      <c r="G7" s="11"/>
      <c r="H7" s="11"/>
      <c r="I7" s="11"/>
      <c r="J7" s="11"/>
      <c r="K7" s="11"/>
      <c r="L7" s="11"/>
      <c r="M7" s="11"/>
      <c r="N7" s="11"/>
    </row>
    <row r="8" spans="1:14" ht="15.75" x14ac:dyDescent="0.25">
      <c r="A8" s="11" t="s">
        <v>53</v>
      </c>
      <c r="B8" s="11"/>
      <c r="C8" s="11"/>
      <c r="D8" s="11"/>
      <c r="E8" s="11"/>
      <c r="F8" s="11"/>
      <c r="G8" s="11"/>
      <c r="H8" s="11"/>
      <c r="I8" s="11"/>
      <c r="J8" s="11"/>
      <c r="K8" s="11"/>
      <c r="L8" s="11"/>
      <c r="M8" s="11"/>
      <c r="N8" s="11"/>
    </row>
    <row r="9" spans="1:14" ht="15.75" x14ac:dyDescent="0.25">
      <c r="A9" s="11" t="s">
        <v>54</v>
      </c>
      <c r="B9" s="11"/>
      <c r="C9" s="11"/>
      <c r="D9" s="11"/>
      <c r="E9" s="11"/>
      <c r="F9" s="11"/>
      <c r="G9" s="11"/>
      <c r="H9" s="11"/>
      <c r="I9" s="11"/>
      <c r="J9" s="11"/>
      <c r="K9" s="11"/>
      <c r="L9" s="11"/>
      <c r="M9" s="11"/>
      <c r="N9" s="11"/>
    </row>
    <row r="10" spans="1:14" ht="15.75" x14ac:dyDescent="0.25">
      <c r="A10" s="11" t="s">
        <v>47</v>
      </c>
      <c r="B10" s="11"/>
      <c r="C10" s="11"/>
      <c r="D10" s="11"/>
      <c r="E10" s="11"/>
      <c r="F10" s="11"/>
      <c r="G10" s="11"/>
      <c r="H10" s="11"/>
      <c r="I10" s="11"/>
      <c r="J10" s="11"/>
      <c r="K10" s="11"/>
      <c r="L10" s="11"/>
      <c r="M10" s="11"/>
      <c r="N10" s="11"/>
    </row>
    <row r="11" spans="1:14" ht="15.75" x14ac:dyDescent="0.25">
      <c r="A11" s="11" t="s">
        <v>16</v>
      </c>
      <c r="B11" s="11"/>
      <c r="C11" s="11"/>
      <c r="D11" s="11"/>
      <c r="E11" s="11"/>
      <c r="F11" s="11"/>
      <c r="G11" s="11"/>
      <c r="H11" s="11"/>
      <c r="I11" s="11"/>
      <c r="J11" s="11"/>
      <c r="K11" s="11"/>
      <c r="L11" s="11"/>
      <c r="M11" s="11"/>
      <c r="N11" s="11"/>
    </row>
    <row r="12" spans="1:14" ht="15.75" x14ac:dyDescent="0.25">
      <c r="A12" s="11" t="s">
        <v>55</v>
      </c>
      <c r="B12" s="11"/>
      <c r="C12" s="11"/>
      <c r="D12" s="11"/>
      <c r="E12" s="11"/>
      <c r="F12" s="11"/>
      <c r="G12" s="11"/>
      <c r="H12" s="11"/>
      <c r="I12" s="11"/>
      <c r="J12" s="11"/>
      <c r="K12" s="11"/>
      <c r="L12" s="11"/>
      <c r="M12" s="11"/>
      <c r="N12" s="11"/>
    </row>
    <row r="13" spans="1:14" ht="27.75" customHeight="1" x14ac:dyDescent="0.25">
      <c r="A13" s="21" t="s">
        <v>19</v>
      </c>
      <c r="B13" s="21"/>
      <c r="C13" s="21"/>
      <c r="D13" s="21"/>
      <c r="E13" s="21"/>
      <c r="F13" s="21"/>
      <c r="G13" s="21"/>
      <c r="H13" s="21"/>
      <c r="I13" s="21"/>
      <c r="J13" s="21"/>
      <c r="K13" s="21"/>
      <c r="L13" s="21"/>
      <c r="M13" s="21"/>
      <c r="N13" s="21"/>
    </row>
    <row r="14" spans="1:14" x14ac:dyDescent="0.25">
      <c r="A14" s="20" t="s">
        <v>17</v>
      </c>
      <c r="B14" s="20"/>
      <c r="C14" s="20"/>
      <c r="D14" s="20"/>
      <c r="E14" s="20"/>
      <c r="F14" s="20"/>
      <c r="G14" s="20"/>
      <c r="H14" s="20"/>
      <c r="I14" s="20"/>
      <c r="J14" s="20"/>
      <c r="K14" s="20"/>
      <c r="L14" s="20"/>
      <c r="M14" s="20"/>
      <c r="N14" s="20"/>
    </row>
    <row r="15" spans="1:14" x14ac:dyDescent="0.25">
      <c r="A15" s="20" t="s">
        <v>22</v>
      </c>
      <c r="B15" s="20"/>
      <c r="C15" s="20"/>
      <c r="D15" s="20"/>
      <c r="E15" s="20"/>
      <c r="F15" s="20"/>
      <c r="G15" s="20"/>
      <c r="H15" s="20"/>
      <c r="I15" s="20"/>
      <c r="J15" s="20"/>
      <c r="K15" s="20"/>
      <c r="L15" s="20"/>
      <c r="M15" s="20"/>
      <c r="N15" s="20"/>
    </row>
    <row r="16" spans="1:14" x14ac:dyDescent="0.25">
      <c r="A16" s="20" t="s">
        <v>23</v>
      </c>
      <c r="B16" s="20"/>
      <c r="C16" s="20"/>
      <c r="D16" s="20"/>
      <c r="E16" s="20"/>
      <c r="F16" s="20"/>
      <c r="G16" s="20"/>
      <c r="H16" s="20"/>
      <c r="I16" s="20"/>
      <c r="J16" s="20"/>
      <c r="K16" s="20"/>
      <c r="L16" s="20"/>
      <c r="M16" s="20"/>
      <c r="N16" s="20"/>
    </row>
    <row r="17" spans="1:14" x14ac:dyDescent="0.25">
      <c r="A17" s="20" t="s">
        <v>24</v>
      </c>
      <c r="B17" s="20"/>
      <c r="C17" s="20"/>
      <c r="D17" s="20"/>
      <c r="E17" s="20"/>
      <c r="F17" s="20"/>
      <c r="G17" s="20"/>
      <c r="H17" s="20"/>
      <c r="I17" s="20"/>
      <c r="J17" s="20"/>
      <c r="K17" s="20"/>
      <c r="L17" s="20"/>
      <c r="M17" s="20"/>
      <c r="N17" s="20"/>
    </row>
    <row r="18" spans="1:14" x14ac:dyDescent="0.25">
      <c r="A18" s="20" t="s">
        <v>25</v>
      </c>
      <c r="B18" s="20"/>
      <c r="C18" s="20"/>
      <c r="D18" s="20"/>
      <c r="E18" s="20"/>
      <c r="F18" s="20"/>
      <c r="G18" s="20"/>
      <c r="H18" s="20"/>
      <c r="I18" s="20"/>
      <c r="J18" s="20"/>
      <c r="K18" s="20"/>
      <c r="L18" s="20"/>
      <c r="M18" s="20"/>
      <c r="N18" s="20"/>
    </row>
    <row r="19" spans="1:14" x14ac:dyDescent="0.25">
      <c r="A19" s="20" t="s">
        <v>26</v>
      </c>
      <c r="B19" s="20"/>
      <c r="C19" s="20"/>
      <c r="D19" s="20"/>
      <c r="E19" s="20"/>
      <c r="F19" s="20"/>
      <c r="G19" s="20"/>
      <c r="H19" s="20"/>
      <c r="I19" s="20"/>
      <c r="J19" s="20"/>
      <c r="K19" s="20"/>
      <c r="L19" s="20"/>
      <c r="M19" s="20"/>
      <c r="N19" s="20"/>
    </row>
    <row r="20" spans="1:14" x14ac:dyDescent="0.25">
      <c r="A20" s="19" t="s">
        <v>27</v>
      </c>
      <c r="B20" s="19"/>
      <c r="C20" s="19"/>
      <c r="D20" s="19"/>
      <c r="E20" s="19"/>
      <c r="F20" s="19"/>
      <c r="G20" s="19"/>
      <c r="H20" s="19"/>
      <c r="I20" s="19"/>
      <c r="J20" s="19"/>
      <c r="K20" s="19"/>
      <c r="L20" s="19"/>
      <c r="M20" s="19"/>
      <c r="N20" s="19"/>
    </row>
    <row r="21" spans="1:14" ht="27.75" customHeight="1" x14ac:dyDescent="0.25">
      <c r="A21" s="18" t="s">
        <v>29</v>
      </c>
      <c r="B21" s="18"/>
      <c r="C21" s="18"/>
      <c r="D21" s="18"/>
      <c r="E21" s="18"/>
      <c r="F21" s="18"/>
      <c r="G21" s="18"/>
      <c r="H21" s="18"/>
      <c r="I21" s="18"/>
      <c r="J21" s="18"/>
      <c r="K21" s="18"/>
      <c r="L21" s="18"/>
      <c r="M21" s="18"/>
      <c r="N21" s="18"/>
    </row>
    <row r="22" spans="1:14" x14ac:dyDescent="0.25">
      <c r="A22" s="12" t="s">
        <v>30</v>
      </c>
      <c r="B22" s="13" t="s">
        <v>11</v>
      </c>
      <c r="C22" s="13" t="s">
        <v>1</v>
      </c>
      <c r="D22" s="13" t="s">
        <v>0</v>
      </c>
      <c r="E22" s="13" t="s">
        <v>2</v>
      </c>
      <c r="F22" s="13" t="s">
        <v>3</v>
      </c>
      <c r="G22" s="13" t="s">
        <v>4</v>
      </c>
      <c r="H22" s="13" t="s">
        <v>5</v>
      </c>
      <c r="I22" s="13" t="s">
        <v>6</v>
      </c>
      <c r="J22" s="13" t="s">
        <v>7</v>
      </c>
      <c r="K22" s="13" t="s">
        <v>8</v>
      </c>
      <c r="L22" s="13" t="s">
        <v>9</v>
      </c>
      <c r="M22" s="13" t="s">
        <v>10</v>
      </c>
      <c r="N22" s="13" t="s">
        <v>15</v>
      </c>
    </row>
    <row r="23" spans="1:14" x14ac:dyDescent="0.25">
      <c r="A23" s="3" t="s">
        <v>12</v>
      </c>
      <c r="B23" s="4">
        <v>40</v>
      </c>
      <c r="C23" s="4">
        <v>40</v>
      </c>
      <c r="D23" s="4">
        <v>40</v>
      </c>
      <c r="E23" s="4">
        <v>40</v>
      </c>
      <c r="F23" s="4">
        <v>40</v>
      </c>
      <c r="G23" s="4">
        <v>40</v>
      </c>
      <c r="H23" s="4">
        <v>40</v>
      </c>
      <c r="I23" s="4">
        <v>40</v>
      </c>
      <c r="J23" s="4">
        <v>40</v>
      </c>
      <c r="K23" s="4">
        <v>40</v>
      </c>
      <c r="L23" s="4">
        <v>40</v>
      </c>
      <c r="M23" s="4">
        <v>40</v>
      </c>
      <c r="N23" s="5" t="s">
        <v>21</v>
      </c>
    </row>
    <row r="24" spans="1:14" x14ac:dyDescent="0.25">
      <c r="A24" s="6" t="s">
        <v>13</v>
      </c>
      <c r="B24" s="6">
        <v>0</v>
      </c>
      <c r="C24" s="6">
        <v>0</v>
      </c>
      <c r="D24" s="6">
        <v>0</v>
      </c>
      <c r="E24" s="6">
        <v>0</v>
      </c>
      <c r="F24" s="6">
        <v>10</v>
      </c>
      <c r="G24" s="6">
        <v>13</v>
      </c>
      <c r="H24" s="6">
        <v>16</v>
      </c>
      <c r="I24" s="6">
        <v>18</v>
      </c>
      <c r="J24" s="6">
        <v>18</v>
      </c>
      <c r="K24" s="6">
        <v>18</v>
      </c>
      <c r="L24" s="6">
        <v>18</v>
      </c>
      <c r="M24" s="6">
        <v>18</v>
      </c>
      <c r="N24" s="7" t="s">
        <v>21</v>
      </c>
    </row>
    <row r="25" spans="1:14" x14ac:dyDescent="0.25">
      <c r="A25" s="3" t="s">
        <v>14</v>
      </c>
      <c r="B25" s="3">
        <v>0</v>
      </c>
      <c r="C25" s="3">
        <v>0</v>
      </c>
      <c r="D25" s="3">
        <v>0</v>
      </c>
      <c r="E25" s="3">
        <v>0</v>
      </c>
      <c r="F25" s="3">
        <v>2</v>
      </c>
      <c r="G25" s="3">
        <v>4</v>
      </c>
      <c r="H25" s="3">
        <v>4</v>
      </c>
      <c r="I25" s="3">
        <v>4</v>
      </c>
      <c r="J25" s="3">
        <v>4</v>
      </c>
      <c r="K25" s="3">
        <v>3</v>
      </c>
      <c r="L25" s="3">
        <v>3</v>
      </c>
      <c r="M25" s="3">
        <v>2</v>
      </c>
      <c r="N25" s="5" t="s">
        <v>21</v>
      </c>
    </row>
    <row r="26" spans="1:14" x14ac:dyDescent="0.25">
      <c r="A26" s="8" t="s">
        <v>28</v>
      </c>
      <c r="B26" s="9">
        <f t="shared" ref="B26:E26" si="0">(B23*B24*B25)</f>
        <v>0</v>
      </c>
      <c r="C26" s="9">
        <f t="shared" si="0"/>
        <v>0</v>
      </c>
      <c r="D26" s="9">
        <f t="shared" si="0"/>
        <v>0</v>
      </c>
      <c r="E26" s="9">
        <f t="shared" si="0"/>
        <v>0</v>
      </c>
      <c r="F26" s="9">
        <f>(F23*F24*F25)</f>
        <v>800</v>
      </c>
      <c r="G26" s="9">
        <f t="shared" ref="G26:M26" si="1">(G23*G24*G25)</f>
        <v>2080</v>
      </c>
      <c r="H26" s="9">
        <f t="shared" si="1"/>
        <v>2560</v>
      </c>
      <c r="I26" s="9">
        <f t="shared" si="1"/>
        <v>2880</v>
      </c>
      <c r="J26" s="9">
        <f t="shared" si="1"/>
        <v>2880</v>
      </c>
      <c r="K26" s="9">
        <f t="shared" si="1"/>
        <v>2160</v>
      </c>
      <c r="L26" s="9">
        <f t="shared" si="1"/>
        <v>2160</v>
      </c>
      <c r="M26" s="9">
        <f t="shared" si="1"/>
        <v>1440</v>
      </c>
      <c r="N26" s="9">
        <f>SUM(B26:M26)</f>
        <v>16960</v>
      </c>
    </row>
    <row r="27" spans="1:14" ht="33" customHeight="1" x14ac:dyDescent="0.25">
      <c r="A27" s="18" t="s">
        <v>31</v>
      </c>
      <c r="B27" s="18"/>
      <c r="C27" s="18"/>
      <c r="D27" s="18"/>
      <c r="E27" s="18"/>
      <c r="F27" s="18"/>
      <c r="G27" s="18"/>
      <c r="H27" s="18"/>
      <c r="I27" s="18"/>
      <c r="J27" s="18"/>
      <c r="K27" s="18"/>
      <c r="L27" s="18"/>
      <c r="M27" s="18"/>
      <c r="N27" s="18"/>
    </row>
    <row r="28" spans="1:14" x14ac:dyDescent="0.25">
      <c r="A28" s="12" t="s">
        <v>20</v>
      </c>
      <c r="B28" s="13" t="s">
        <v>11</v>
      </c>
      <c r="C28" s="13" t="s">
        <v>1</v>
      </c>
      <c r="D28" s="13" t="s">
        <v>0</v>
      </c>
      <c r="E28" s="13" t="s">
        <v>2</v>
      </c>
      <c r="F28" s="13" t="s">
        <v>3</v>
      </c>
      <c r="G28" s="13" t="s">
        <v>4</v>
      </c>
      <c r="H28" s="13" t="s">
        <v>5</v>
      </c>
      <c r="I28" s="13" t="s">
        <v>6</v>
      </c>
      <c r="J28" s="13" t="s">
        <v>7</v>
      </c>
      <c r="K28" s="13" t="s">
        <v>8</v>
      </c>
      <c r="L28" s="13" t="s">
        <v>9</v>
      </c>
      <c r="M28" s="13" t="s">
        <v>10</v>
      </c>
      <c r="N28" s="13" t="s">
        <v>15</v>
      </c>
    </row>
    <row r="29" spans="1:14" x14ac:dyDescent="0.25">
      <c r="A29" s="3" t="s">
        <v>12</v>
      </c>
      <c r="B29" s="4">
        <v>25</v>
      </c>
      <c r="C29" s="4">
        <v>25</v>
      </c>
      <c r="D29" s="4">
        <v>25</v>
      </c>
      <c r="E29" s="4">
        <v>25</v>
      </c>
      <c r="F29" s="4">
        <v>25</v>
      </c>
      <c r="G29" s="4">
        <v>25</v>
      </c>
      <c r="H29" s="4">
        <v>25</v>
      </c>
      <c r="I29" s="4">
        <v>25</v>
      </c>
      <c r="J29" s="4">
        <v>25</v>
      </c>
      <c r="K29" s="4">
        <v>25</v>
      </c>
      <c r="L29" s="4">
        <v>25</v>
      </c>
      <c r="M29" s="4">
        <v>25</v>
      </c>
      <c r="N29" s="14">
        <f t="shared" ref="N29:N32" si="2">SUM(B29:M29)</f>
        <v>300</v>
      </c>
    </row>
    <row r="30" spans="1:14" x14ac:dyDescent="0.25">
      <c r="A30" s="6" t="s">
        <v>13</v>
      </c>
      <c r="B30" s="6">
        <v>10</v>
      </c>
      <c r="C30" s="6">
        <v>15</v>
      </c>
      <c r="D30" s="6">
        <v>18</v>
      </c>
      <c r="E30" s="6">
        <v>18</v>
      </c>
      <c r="F30" s="6">
        <v>18</v>
      </c>
      <c r="G30" s="6">
        <v>18</v>
      </c>
      <c r="H30" s="6">
        <v>18</v>
      </c>
      <c r="I30" s="6">
        <v>18</v>
      </c>
      <c r="J30" s="6">
        <v>18</v>
      </c>
      <c r="K30" s="6">
        <v>18</v>
      </c>
      <c r="L30" s="6">
        <v>18</v>
      </c>
      <c r="M30" s="6">
        <v>20</v>
      </c>
      <c r="N30" s="15">
        <f t="shared" si="2"/>
        <v>207</v>
      </c>
    </row>
    <row r="31" spans="1:14" x14ac:dyDescent="0.25">
      <c r="A31" s="3" t="s">
        <v>14</v>
      </c>
      <c r="B31" s="3">
        <v>3</v>
      </c>
      <c r="C31" s="3">
        <v>5</v>
      </c>
      <c r="D31" s="3">
        <v>5</v>
      </c>
      <c r="E31" s="3">
        <v>3</v>
      </c>
      <c r="F31" s="3">
        <v>0</v>
      </c>
      <c r="G31" s="3">
        <v>0</v>
      </c>
      <c r="H31" s="3">
        <v>0</v>
      </c>
      <c r="I31" s="3">
        <v>0</v>
      </c>
      <c r="J31" s="3">
        <v>0</v>
      </c>
      <c r="K31" s="3">
        <v>0</v>
      </c>
      <c r="L31" s="3">
        <v>0</v>
      </c>
      <c r="M31" s="3">
        <v>1</v>
      </c>
      <c r="N31" s="14">
        <f t="shared" si="2"/>
        <v>17</v>
      </c>
    </row>
    <row r="32" spans="1:14" x14ac:dyDescent="0.25">
      <c r="A32" s="8" t="s">
        <v>34</v>
      </c>
      <c r="B32" s="9">
        <f t="shared" ref="B32" si="3">(B29*B30*B31)</f>
        <v>750</v>
      </c>
      <c r="C32" s="9">
        <f t="shared" ref="C32" si="4">(C29*C30*C31)</f>
        <v>1875</v>
      </c>
      <c r="D32" s="9">
        <f t="shared" ref="D32" si="5">(D29*D30*D31)</f>
        <v>2250</v>
      </c>
      <c r="E32" s="9">
        <f t="shared" ref="E32" si="6">(E29*E30*E31)</f>
        <v>1350</v>
      </c>
      <c r="F32" s="9">
        <f>(F29*F30*F31)</f>
        <v>0</v>
      </c>
      <c r="G32" s="9">
        <f t="shared" ref="G32" si="7">(G29*G30*G31)</f>
        <v>0</v>
      </c>
      <c r="H32" s="9">
        <f t="shared" ref="H32" si="8">(H29*H30*H31)</f>
        <v>0</v>
      </c>
      <c r="I32" s="9">
        <f t="shared" ref="I32" si="9">(I29*I30*I31)</f>
        <v>0</v>
      </c>
      <c r="J32" s="9">
        <f t="shared" ref="J32" si="10">(J29*J30*J31)</f>
        <v>0</v>
      </c>
      <c r="K32" s="9">
        <f t="shared" ref="K32" si="11">(K29*K30*K31)</f>
        <v>0</v>
      </c>
      <c r="L32" s="9">
        <f t="shared" ref="L32" si="12">(L29*L30*L31)</f>
        <v>0</v>
      </c>
      <c r="M32" s="9">
        <f t="shared" ref="M32" si="13">(M29*M30*M31)</f>
        <v>500</v>
      </c>
      <c r="N32" s="9">
        <f t="shared" si="2"/>
        <v>6725</v>
      </c>
    </row>
    <row r="33" spans="1:14" ht="33" customHeight="1" x14ac:dyDescent="0.25">
      <c r="A33" s="18" t="s">
        <v>32</v>
      </c>
      <c r="B33" s="18"/>
      <c r="C33" s="18"/>
      <c r="D33" s="18"/>
      <c r="E33" s="18"/>
      <c r="F33" s="18"/>
      <c r="G33" s="18"/>
      <c r="H33" s="18"/>
      <c r="I33" s="18"/>
      <c r="J33" s="18"/>
      <c r="K33" s="18"/>
      <c r="L33" s="18"/>
      <c r="M33" s="18"/>
      <c r="N33" s="18"/>
    </row>
    <row r="34" spans="1:14" x14ac:dyDescent="0.25">
      <c r="A34" s="12" t="s">
        <v>33</v>
      </c>
      <c r="B34" s="13" t="s">
        <v>11</v>
      </c>
      <c r="C34" s="13" t="s">
        <v>1</v>
      </c>
      <c r="D34" s="13" t="s">
        <v>0</v>
      </c>
      <c r="E34" s="13" t="s">
        <v>2</v>
      </c>
      <c r="F34" s="13" t="s">
        <v>3</v>
      </c>
      <c r="G34" s="13" t="s">
        <v>4</v>
      </c>
      <c r="H34" s="13" t="s">
        <v>5</v>
      </c>
      <c r="I34" s="13" t="s">
        <v>6</v>
      </c>
      <c r="J34" s="13" t="s">
        <v>7</v>
      </c>
      <c r="K34" s="13" t="s">
        <v>8</v>
      </c>
      <c r="L34" s="13" t="s">
        <v>9</v>
      </c>
      <c r="M34" s="13" t="s">
        <v>10</v>
      </c>
      <c r="N34" s="13" t="s">
        <v>15</v>
      </c>
    </row>
    <row r="35" spans="1:14" x14ac:dyDescent="0.25">
      <c r="A35" s="3" t="s">
        <v>12</v>
      </c>
      <c r="B35" s="1">
        <v>90</v>
      </c>
      <c r="C35" s="1">
        <v>90</v>
      </c>
      <c r="D35" s="1">
        <v>90</v>
      </c>
      <c r="E35" s="1">
        <v>90</v>
      </c>
      <c r="F35" s="1">
        <v>90</v>
      </c>
      <c r="G35" s="1">
        <v>90</v>
      </c>
      <c r="H35" s="1">
        <v>90</v>
      </c>
      <c r="I35" s="1">
        <v>90</v>
      </c>
      <c r="J35" s="1">
        <v>90</v>
      </c>
      <c r="K35" s="1">
        <v>90</v>
      </c>
      <c r="L35" s="1">
        <v>90</v>
      </c>
      <c r="M35" s="1">
        <v>90</v>
      </c>
    </row>
    <row r="36" spans="1:14" x14ac:dyDescent="0.25">
      <c r="A36" s="6" t="s">
        <v>13</v>
      </c>
      <c r="B36">
        <v>0</v>
      </c>
      <c r="C36">
        <v>0</v>
      </c>
      <c r="D36">
        <v>0</v>
      </c>
      <c r="E36">
        <v>0</v>
      </c>
      <c r="F36">
        <v>5</v>
      </c>
      <c r="G36">
        <v>8</v>
      </c>
      <c r="H36">
        <v>8</v>
      </c>
      <c r="I36">
        <v>10</v>
      </c>
      <c r="J36">
        <v>10</v>
      </c>
      <c r="K36">
        <v>10</v>
      </c>
      <c r="L36">
        <v>10</v>
      </c>
      <c r="M36">
        <v>15</v>
      </c>
    </row>
    <row r="37" spans="1:14" x14ac:dyDescent="0.25">
      <c r="A37" s="3" t="s">
        <v>14</v>
      </c>
      <c r="B37">
        <v>0</v>
      </c>
      <c r="C37">
        <v>0</v>
      </c>
      <c r="D37">
        <v>0</v>
      </c>
      <c r="E37">
        <v>0</v>
      </c>
      <c r="F37">
        <v>1</v>
      </c>
      <c r="G37">
        <v>1</v>
      </c>
      <c r="H37">
        <v>0</v>
      </c>
      <c r="I37">
        <v>0</v>
      </c>
      <c r="J37">
        <v>0</v>
      </c>
      <c r="K37">
        <v>0</v>
      </c>
      <c r="L37">
        <v>1</v>
      </c>
      <c r="M37">
        <v>1</v>
      </c>
    </row>
    <row r="38" spans="1:14" x14ac:dyDescent="0.25">
      <c r="A38" s="8" t="s">
        <v>35</v>
      </c>
      <c r="B38" s="9">
        <f t="shared" ref="B38" si="14">(B35*B36*B37)</f>
        <v>0</v>
      </c>
      <c r="C38" s="9">
        <f t="shared" ref="C38" si="15">(C35*C36*C37)</f>
        <v>0</v>
      </c>
      <c r="D38" s="9">
        <f t="shared" ref="D38" si="16">(D35*D36*D37)</f>
        <v>0</v>
      </c>
      <c r="E38" s="9">
        <f t="shared" ref="E38" si="17">(E35*E36*E37)</f>
        <v>0</v>
      </c>
      <c r="F38" s="9">
        <f>(F35*F36*F37)</f>
        <v>450</v>
      </c>
      <c r="G38" s="9">
        <f t="shared" ref="G38" si="18">(G35*G36*G37)</f>
        <v>720</v>
      </c>
      <c r="H38" s="9">
        <f t="shared" ref="H38" si="19">(H35*H36*H37)</f>
        <v>0</v>
      </c>
      <c r="I38" s="9">
        <f t="shared" ref="I38" si="20">(I35*I36*I37)</f>
        <v>0</v>
      </c>
      <c r="J38" s="9">
        <f t="shared" ref="J38" si="21">(J35*J36*J37)</f>
        <v>0</v>
      </c>
      <c r="K38" s="9">
        <f t="shared" ref="K38" si="22">(K35*K36*K37)</f>
        <v>0</v>
      </c>
      <c r="L38" s="9">
        <f t="shared" ref="L38" si="23">(L35*L36*L37)</f>
        <v>900</v>
      </c>
      <c r="M38" s="9">
        <f t="shared" ref="M38" si="24">(M35*M36*M37)</f>
        <v>1350</v>
      </c>
      <c r="N38" s="9">
        <f>SUM(B38:M38)</f>
        <v>3420</v>
      </c>
    </row>
    <row r="39" spans="1:14" ht="34.5" customHeight="1" x14ac:dyDescent="0.25">
      <c r="A39" s="18" t="s">
        <v>36</v>
      </c>
      <c r="B39" s="18"/>
      <c r="C39" s="18"/>
      <c r="D39" s="18"/>
      <c r="E39" s="18"/>
      <c r="F39" s="18"/>
      <c r="G39" s="18"/>
      <c r="H39" s="18"/>
      <c r="I39" s="18"/>
      <c r="J39" s="18"/>
      <c r="K39" s="18"/>
      <c r="L39" s="18"/>
      <c r="M39" s="18"/>
      <c r="N39" s="18"/>
    </row>
    <row r="40" spans="1:14" x14ac:dyDescent="0.25">
      <c r="A40" s="12" t="s">
        <v>37</v>
      </c>
      <c r="B40" s="13" t="s">
        <v>11</v>
      </c>
      <c r="C40" s="13" t="s">
        <v>1</v>
      </c>
      <c r="D40" s="13" t="s">
        <v>0</v>
      </c>
      <c r="E40" s="13" t="s">
        <v>2</v>
      </c>
      <c r="F40" s="13" t="s">
        <v>3</v>
      </c>
      <c r="G40" s="13" t="s">
        <v>4</v>
      </c>
      <c r="H40" s="13" t="s">
        <v>5</v>
      </c>
      <c r="I40" s="13" t="s">
        <v>6</v>
      </c>
      <c r="J40" s="13" t="s">
        <v>7</v>
      </c>
      <c r="K40" s="13" t="s">
        <v>8</v>
      </c>
      <c r="L40" s="13" t="s">
        <v>9</v>
      </c>
      <c r="M40" s="13" t="s">
        <v>10</v>
      </c>
      <c r="N40" s="13" t="s">
        <v>15</v>
      </c>
    </row>
    <row r="41" spans="1:14" x14ac:dyDescent="0.25">
      <c r="A41" s="3" t="s">
        <v>12</v>
      </c>
      <c r="B41" s="1">
        <v>75</v>
      </c>
      <c r="C41" s="1">
        <v>75</v>
      </c>
      <c r="D41" s="1">
        <v>75</v>
      </c>
      <c r="E41" s="1">
        <v>75</v>
      </c>
      <c r="F41" s="1">
        <v>75</v>
      </c>
      <c r="G41" s="1">
        <v>75</v>
      </c>
      <c r="H41" s="1">
        <v>75</v>
      </c>
      <c r="I41" s="1">
        <v>75</v>
      </c>
      <c r="J41" s="1">
        <v>75</v>
      </c>
      <c r="K41" s="1">
        <v>75</v>
      </c>
      <c r="L41" s="1">
        <v>75</v>
      </c>
      <c r="M41" s="1">
        <v>75</v>
      </c>
      <c r="N41" s="5" t="s">
        <v>21</v>
      </c>
    </row>
    <row r="42" spans="1:14" x14ac:dyDescent="0.25">
      <c r="A42" s="6" t="s">
        <v>13</v>
      </c>
      <c r="B42">
        <v>0</v>
      </c>
      <c r="C42">
        <v>0</v>
      </c>
      <c r="D42">
        <v>0</v>
      </c>
      <c r="E42">
        <v>0</v>
      </c>
      <c r="F42">
        <v>5</v>
      </c>
      <c r="G42">
        <v>8</v>
      </c>
      <c r="H42">
        <v>8</v>
      </c>
      <c r="I42">
        <v>10</v>
      </c>
      <c r="J42">
        <v>10</v>
      </c>
      <c r="K42">
        <v>10</v>
      </c>
      <c r="L42">
        <v>10</v>
      </c>
      <c r="M42">
        <v>15</v>
      </c>
      <c r="N42" s="7" t="s">
        <v>21</v>
      </c>
    </row>
    <row r="43" spans="1:14" x14ac:dyDescent="0.25">
      <c r="A43" s="3" t="s">
        <v>14</v>
      </c>
      <c r="B43">
        <v>0</v>
      </c>
      <c r="C43">
        <v>0</v>
      </c>
      <c r="D43">
        <v>0</v>
      </c>
      <c r="E43">
        <v>0</v>
      </c>
      <c r="F43">
        <v>1</v>
      </c>
      <c r="G43">
        <v>0</v>
      </c>
      <c r="H43">
        <v>1</v>
      </c>
      <c r="I43">
        <v>0</v>
      </c>
      <c r="J43">
        <v>1</v>
      </c>
      <c r="K43">
        <v>0</v>
      </c>
      <c r="L43">
        <v>1</v>
      </c>
      <c r="M43">
        <v>0</v>
      </c>
      <c r="N43" s="5" t="s">
        <v>21</v>
      </c>
    </row>
    <row r="44" spans="1:14" x14ac:dyDescent="0.25">
      <c r="A44" s="8" t="s">
        <v>38</v>
      </c>
      <c r="B44" s="9">
        <f t="shared" ref="B44" si="25">(B41*B42*B43)</f>
        <v>0</v>
      </c>
      <c r="C44" s="9">
        <f t="shared" ref="C44" si="26">(C41*C42*C43)</f>
        <v>0</v>
      </c>
      <c r="D44" s="9">
        <f t="shared" ref="D44" si="27">(D41*D42*D43)</f>
        <v>0</v>
      </c>
      <c r="E44" s="9">
        <f t="shared" ref="E44" si="28">(E41*E42*E43)</f>
        <v>0</v>
      </c>
      <c r="F44" s="9">
        <f>(F41*F42*F43)</f>
        <v>375</v>
      </c>
      <c r="G44" s="9">
        <f t="shared" ref="G44" si="29">(G41*G42*G43)</f>
        <v>0</v>
      </c>
      <c r="H44" s="9">
        <f t="shared" ref="H44" si="30">(H41*H42*H43)</f>
        <v>600</v>
      </c>
      <c r="I44" s="9">
        <f t="shared" ref="I44" si="31">(I41*I42*I43)</f>
        <v>0</v>
      </c>
      <c r="J44" s="9">
        <f t="shared" ref="J44" si="32">(J41*J42*J43)</f>
        <v>750</v>
      </c>
      <c r="K44" s="9">
        <f t="shared" ref="K44" si="33">(K41*K42*K43)</f>
        <v>0</v>
      </c>
      <c r="L44" s="9">
        <f t="shared" ref="L44" si="34">(L41*L42*L43)</f>
        <v>750</v>
      </c>
      <c r="M44" s="9">
        <f t="shared" ref="M44" si="35">(M41*M42*M43)</f>
        <v>0</v>
      </c>
      <c r="N44" s="9">
        <f>SUM(B44:M44)</f>
        <v>2475</v>
      </c>
    </row>
    <row r="45" spans="1:14" ht="33.75" customHeight="1" x14ac:dyDescent="0.25">
      <c r="A45" s="18" t="s">
        <v>45</v>
      </c>
      <c r="B45" s="18"/>
      <c r="C45" s="18"/>
      <c r="D45" s="18"/>
      <c r="E45" s="18"/>
      <c r="F45" s="18"/>
      <c r="G45" s="18"/>
      <c r="H45" s="18"/>
      <c r="I45" s="18"/>
      <c r="J45" s="18"/>
      <c r="K45" s="18"/>
      <c r="L45" s="18"/>
      <c r="M45" s="18"/>
      <c r="N45" s="18"/>
    </row>
    <row r="46" spans="1:14" x14ac:dyDescent="0.25">
      <c r="A46" t="s">
        <v>39</v>
      </c>
      <c r="B46" s="10" t="s">
        <v>11</v>
      </c>
      <c r="C46" s="10" t="s">
        <v>1</v>
      </c>
      <c r="D46" s="10" t="s">
        <v>0</v>
      </c>
      <c r="E46" s="10" t="s">
        <v>2</v>
      </c>
      <c r="F46" s="10" t="s">
        <v>3</v>
      </c>
      <c r="G46" s="10" t="s">
        <v>4</v>
      </c>
      <c r="H46" s="10" t="s">
        <v>5</v>
      </c>
      <c r="I46" s="10" t="s">
        <v>6</v>
      </c>
      <c r="J46" s="10" t="s">
        <v>7</v>
      </c>
      <c r="K46" s="10" t="s">
        <v>8</v>
      </c>
      <c r="L46" s="10" t="s">
        <v>9</v>
      </c>
      <c r="M46" s="10" t="s">
        <v>10</v>
      </c>
      <c r="N46" s="10" t="s">
        <v>15</v>
      </c>
    </row>
    <row r="47" spans="1:14" x14ac:dyDescent="0.25">
      <c r="A47" s="2" t="s">
        <v>41</v>
      </c>
      <c r="B47" s="16">
        <f>B26</f>
        <v>0</v>
      </c>
      <c r="C47" s="16">
        <f t="shared" ref="C47:M47" si="36">C26</f>
        <v>0</v>
      </c>
      <c r="D47" s="16">
        <f t="shared" si="36"/>
        <v>0</v>
      </c>
      <c r="E47" s="16">
        <f t="shared" si="36"/>
        <v>0</v>
      </c>
      <c r="F47" s="16">
        <f t="shared" si="36"/>
        <v>800</v>
      </c>
      <c r="G47" s="16">
        <f t="shared" si="36"/>
        <v>2080</v>
      </c>
      <c r="H47" s="16">
        <f t="shared" si="36"/>
        <v>2560</v>
      </c>
      <c r="I47" s="16">
        <f t="shared" si="36"/>
        <v>2880</v>
      </c>
      <c r="J47" s="16">
        <f t="shared" si="36"/>
        <v>2880</v>
      </c>
      <c r="K47" s="16">
        <f t="shared" si="36"/>
        <v>2160</v>
      </c>
      <c r="L47" s="16">
        <f t="shared" si="36"/>
        <v>2160</v>
      </c>
      <c r="M47" s="16">
        <f t="shared" si="36"/>
        <v>1440</v>
      </c>
      <c r="N47" s="9">
        <f>SUM(B47:M47)</f>
        <v>16960</v>
      </c>
    </row>
    <row r="48" spans="1:14" x14ac:dyDescent="0.25">
      <c r="A48" s="2" t="s">
        <v>40</v>
      </c>
      <c r="B48" s="16">
        <f>B32</f>
        <v>750</v>
      </c>
      <c r="C48" s="16">
        <f t="shared" ref="C48:M48" si="37">C32</f>
        <v>1875</v>
      </c>
      <c r="D48" s="16">
        <f t="shared" si="37"/>
        <v>2250</v>
      </c>
      <c r="E48" s="16">
        <f t="shared" si="37"/>
        <v>1350</v>
      </c>
      <c r="F48" s="16">
        <f t="shared" si="37"/>
        <v>0</v>
      </c>
      <c r="G48" s="16">
        <f t="shared" si="37"/>
        <v>0</v>
      </c>
      <c r="H48" s="16">
        <f t="shared" si="37"/>
        <v>0</v>
      </c>
      <c r="I48" s="16">
        <f t="shared" si="37"/>
        <v>0</v>
      </c>
      <c r="J48" s="16">
        <f t="shared" si="37"/>
        <v>0</v>
      </c>
      <c r="K48" s="16">
        <f t="shared" si="37"/>
        <v>0</v>
      </c>
      <c r="L48" s="16">
        <f t="shared" si="37"/>
        <v>0</v>
      </c>
      <c r="M48" s="16">
        <f t="shared" si="37"/>
        <v>500</v>
      </c>
      <c r="N48" s="9">
        <f>SUM(B48:M48)</f>
        <v>6725</v>
      </c>
    </row>
    <row r="49" spans="1:14" x14ac:dyDescent="0.25">
      <c r="A49" s="2" t="s">
        <v>42</v>
      </c>
      <c r="B49" s="16">
        <f>B38</f>
        <v>0</v>
      </c>
      <c r="C49" s="16">
        <f t="shared" ref="C49:M49" si="38">C38</f>
        <v>0</v>
      </c>
      <c r="D49" s="16">
        <f t="shared" si="38"/>
        <v>0</v>
      </c>
      <c r="E49" s="16">
        <f t="shared" si="38"/>
        <v>0</v>
      </c>
      <c r="F49" s="16">
        <f t="shared" si="38"/>
        <v>450</v>
      </c>
      <c r="G49" s="16">
        <f t="shared" si="38"/>
        <v>720</v>
      </c>
      <c r="H49" s="16">
        <f t="shared" si="38"/>
        <v>0</v>
      </c>
      <c r="I49" s="16">
        <f t="shared" si="38"/>
        <v>0</v>
      </c>
      <c r="J49" s="16">
        <f t="shared" si="38"/>
        <v>0</v>
      </c>
      <c r="K49" s="16">
        <f t="shared" si="38"/>
        <v>0</v>
      </c>
      <c r="L49" s="16">
        <f t="shared" si="38"/>
        <v>900</v>
      </c>
      <c r="M49" s="16">
        <f t="shared" si="38"/>
        <v>1350</v>
      </c>
      <c r="N49" s="9">
        <f>SUM(B49:M49)</f>
        <v>3420</v>
      </c>
    </row>
    <row r="50" spans="1:14" x14ac:dyDescent="0.25">
      <c r="A50" s="2" t="s">
        <v>43</v>
      </c>
      <c r="B50" s="16">
        <f>B44</f>
        <v>0</v>
      </c>
      <c r="C50" s="16">
        <f t="shared" ref="C50:M50" si="39">C44</f>
        <v>0</v>
      </c>
      <c r="D50" s="16">
        <f t="shared" si="39"/>
        <v>0</v>
      </c>
      <c r="E50" s="16">
        <f t="shared" si="39"/>
        <v>0</v>
      </c>
      <c r="F50" s="16">
        <f t="shared" si="39"/>
        <v>375</v>
      </c>
      <c r="G50" s="16">
        <f t="shared" si="39"/>
        <v>0</v>
      </c>
      <c r="H50" s="16">
        <f t="shared" si="39"/>
        <v>600</v>
      </c>
      <c r="I50" s="16">
        <f t="shared" si="39"/>
        <v>0</v>
      </c>
      <c r="J50" s="16">
        <f t="shared" si="39"/>
        <v>750</v>
      </c>
      <c r="K50" s="16">
        <f t="shared" si="39"/>
        <v>0</v>
      </c>
      <c r="L50" s="16">
        <f t="shared" si="39"/>
        <v>750</v>
      </c>
      <c r="M50" s="16">
        <f t="shared" si="39"/>
        <v>0</v>
      </c>
      <c r="N50" s="9">
        <f>SUM(B50:M50)</f>
        <v>2475</v>
      </c>
    </row>
    <row r="51" spans="1:14" x14ac:dyDescent="0.25">
      <c r="A51" s="8" t="s">
        <v>44</v>
      </c>
      <c r="B51" s="17">
        <f>SUM(B47:B50)</f>
        <v>750</v>
      </c>
      <c r="C51" s="17">
        <f t="shared" ref="C51:M51" si="40">SUM(C47:C50)</f>
        <v>1875</v>
      </c>
      <c r="D51" s="17">
        <f t="shared" si="40"/>
        <v>2250</v>
      </c>
      <c r="E51" s="17">
        <f t="shared" si="40"/>
        <v>1350</v>
      </c>
      <c r="F51" s="17">
        <f t="shared" si="40"/>
        <v>1625</v>
      </c>
      <c r="G51" s="17">
        <f t="shared" si="40"/>
        <v>2800</v>
      </c>
      <c r="H51" s="17">
        <f t="shared" si="40"/>
        <v>3160</v>
      </c>
      <c r="I51" s="17">
        <f t="shared" si="40"/>
        <v>2880</v>
      </c>
      <c r="J51" s="17">
        <f t="shared" si="40"/>
        <v>3630</v>
      </c>
      <c r="K51" s="17">
        <f t="shared" si="40"/>
        <v>2160</v>
      </c>
      <c r="L51" s="17">
        <f t="shared" si="40"/>
        <v>3810</v>
      </c>
      <c r="M51" s="17">
        <f t="shared" si="40"/>
        <v>3290</v>
      </c>
      <c r="N51" s="9">
        <f>SUM(B51:M51)</f>
        <v>29580</v>
      </c>
    </row>
    <row r="52" spans="1:14" x14ac:dyDescent="0.25"/>
  </sheetData>
  <mergeCells count="15">
    <mergeCell ref="A1:N1"/>
    <mergeCell ref="A2:N2"/>
    <mergeCell ref="A19:N19"/>
    <mergeCell ref="A13:N13"/>
    <mergeCell ref="A14:N14"/>
    <mergeCell ref="A15:N15"/>
    <mergeCell ref="A16:N16"/>
    <mergeCell ref="A17:N17"/>
    <mergeCell ref="A18:N18"/>
    <mergeCell ref="A45:N45"/>
    <mergeCell ref="A20:N20"/>
    <mergeCell ref="A21:N21"/>
    <mergeCell ref="A27:N27"/>
    <mergeCell ref="A33:N33"/>
    <mergeCell ref="A39:N39"/>
  </mergeCells>
  <pageMargins left="0.7" right="0.7" top="0.75" bottom="0.75" header="0.3" footer="0.3"/>
  <pageSetup scale="65" fitToHeight="0" orientation="landscape"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Carl's Sales Forecast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Ipsen, Catherine</dc:creator>
  <cp:lastModifiedBy>Ipsen, Catherine</cp:lastModifiedBy>
  <cp:lastPrinted>2021-02-09T21:50:03Z</cp:lastPrinted>
  <dcterms:created xsi:type="dcterms:W3CDTF">2021-01-04T15:49:10Z</dcterms:created>
  <dcterms:modified xsi:type="dcterms:W3CDTF">2021-02-09T22:06:02Z</dcterms:modified>
</cp:coreProperties>
</file>